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Opérations ITI (FESI IDF)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<sst xmlns="http://schemas.openxmlformats.org/spreadsheetml/2006/main" count="245" uniqueCount="142">
  <si>
    <t>Nom de l'opération</t>
  </si>
  <si>
    <t>Bénéficiaire</t>
  </si>
  <si>
    <t>Localisation</t>
  </si>
  <si>
    <t>Thématique</t>
  </si>
  <si>
    <t>Période de réalisation de l'opération</t>
  </si>
  <si>
    <t>Coût total éligible</t>
  </si>
  <si>
    <t>Fonds structurel
FEDER ou FSE</t>
  </si>
  <si>
    <t>Montant de subvention conventionné</t>
  </si>
  <si>
    <t>%</t>
  </si>
  <si>
    <t>Création d'une base logistique pour le réemploi et diversification d'Emmaüs Défi</t>
  </si>
  <si>
    <t>Emmaüs Défi</t>
  </si>
  <si>
    <t>6 rue Archereau, 75019 Paris</t>
  </si>
  <si>
    <t>Cohésion territoriale</t>
  </si>
  <si>
    <t>01/06/2017 - 31/10/2018</t>
  </si>
  <si>
    <t>FEDER</t>
  </si>
  <si>
    <t>Aménagement de la Forêt linéaire Nord et réserve naturelle - Quai du lot Paris 19e</t>
  </si>
  <si>
    <t>VILLE DE PARIS -DEVE</t>
  </si>
  <si>
    <t>19e Rayonnement Nord Est francilien
ZAC Claude Bernard</t>
  </si>
  <si>
    <t>Ecologie</t>
  </si>
  <si>
    <t>01/01/18 - 31/12/20</t>
  </si>
  <si>
    <t>Méta-communauté des créateurs d'entreprise à la Cité des métiers de Paris-La-Villette 1</t>
  </si>
  <si>
    <t>GRDR</t>
  </si>
  <si>
    <t xml:space="preserve">19e Rayonnement Paris, Est Ensemble et Plaine Commune
</t>
  </si>
  <si>
    <t>Création d'entreprises</t>
  </si>
  <si>
    <t>01/05/2017-31/04/2019</t>
  </si>
  <si>
    <t>FSE</t>
  </si>
  <si>
    <t>Acceler'Acteur : Maîtriser les fondamentaux et entreprendre en réseau 2</t>
  </si>
  <si>
    <t>19e Rayonnement Paris, Est Ensemble et Plaine Commune</t>
  </si>
  <si>
    <t>01/05/2019-31/04/2021</t>
  </si>
  <si>
    <t>Action d'accompagnement des Entreprises pour le développement du territoire ITI</t>
  </si>
  <si>
    <t>Paris Initiative Entreprises</t>
  </si>
  <si>
    <t>locaux de Paris Initiative Entreprise situés dans le 20ème arrondissement</t>
  </si>
  <si>
    <t>01/04/2017-31/03/2019</t>
  </si>
  <si>
    <t>Couveuse Epicéas 1</t>
  </si>
  <si>
    <t>Projets 19</t>
  </si>
  <si>
    <t>40 rue Leibniz, 75018 Paris
9 rue Mathis, 75019 Paris</t>
  </si>
  <si>
    <t>01/01/2017-31/12/2018</t>
  </si>
  <si>
    <t>Couveuse Epicéas 2</t>
  </si>
  <si>
    <t>01/01/2019-31/12/2020</t>
  </si>
  <si>
    <t>Couveuse Epicéas 3</t>
  </si>
  <si>
    <t>01/01/2021-31/06/2022</t>
  </si>
  <si>
    <t>Le pari d'entreprendre 1</t>
  </si>
  <si>
    <t>Mission locale</t>
  </si>
  <si>
    <t>18e -19e-20e</t>
  </si>
  <si>
    <t>01/03/2018 - 29/02/2020</t>
  </si>
  <si>
    <t>Le pari d'entreprendre 2</t>
  </si>
  <si>
    <t>01/06/2020-30/03/2022</t>
  </si>
  <si>
    <t>Social Starter 1</t>
  </si>
  <si>
    <t>Les Canaux / Positive Planet</t>
  </si>
  <si>
    <t>18e -19e-20e
Siège Les Canaux : 6 quai de la Seine, 75019 Paris</t>
  </si>
  <si>
    <t>01/09/2018 - 30/08/2020</t>
  </si>
  <si>
    <t>Social Starter 2</t>
  </si>
  <si>
    <t>01/09/2020 -31/03/2022</t>
  </si>
  <si>
    <t>Coopératives éphémères de jeunesse</t>
  </si>
  <si>
    <t>Etudes et chantiers</t>
  </si>
  <si>
    <t>01/01/2020-31/12/2021</t>
  </si>
  <si>
    <t>Parcours vers l'emploi : les femmes font leur cinéma 1</t>
  </si>
  <si>
    <t>Adage</t>
  </si>
  <si>
    <t>17 rue Bernard Dimey, 75018 Paris</t>
  </si>
  <si>
    <t>Luttre contre les discriminations</t>
  </si>
  <si>
    <t>15/09/17-31/05/19</t>
  </si>
  <si>
    <t>Parcours vers l'emploi : les femmes font leur cinéma 2</t>
  </si>
  <si>
    <t>01/06/19-31/05/21</t>
  </si>
  <si>
    <t>Santé et bien-être : accompagner les femmes à prendre soin d'elles</t>
  </si>
  <si>
    <t>17 rue Bernard Dimey, 75018 Paris
2 rue Eugène Fournière, 75018 Paris</t>
  </si>
  <si>
    <t>15/10/2018 - 31/12/2020</t>
  </si>
  <si>
    <t>Carré de Biffins 1</t>
  </si>
  <si>
    <t>AURORE</t>
  </si>
  <si>
    <t>Av. de la Prte de Montmartre, 75018 Paris</t>
  </si>
  <si>
    <t>Carré de Biffins 2</t>
  </si>
  <si>
    <t>IN CODE WE TRUST</t>
  </si>
  <si>
    <t>Simplon.co</t>
  </si>
  <si>
    <t>Lieux de formation : 
8 rue Serpollet, 75020
30 Av. Corentin Cariou, 75019 Paris</t>
  </si>
  <si>
    <t>Formation des demandeurs d'emploi</t>
  </si>
  <si>
    <t>01/01/17-31/12/18</t>
  </si>
  <si>
    <t>ARTIS 1</t>
  </si>
  <si>
    <t>20e Rayonnement Montreuil, Est Ensemble, Paris Nord Est</t>
  </si>
  <si>
    <t>01/01/19-31/12/2020</t>
  </si>
  <si>
    <t>ARTIS 2</t>
  </si>
  <si>
    <t>01/01/2021-31/03/2022</t>
  </si>
  <si>
    <t>Plateforme interbailleurs de chantiers éducatifs de remobilisation 1</t>
  </si>
  <si>
    <t>Fondation Paris Habitat</t>
  </si>
  <si>
    <t>Chantiers sur 18e -19e-20e et Est Ensemble (Bagnolet)</t>
  </si>
  <si>
    <t>Plateforme interbailleurs de chantiers éducatifs de remobilisation 2</t>
  </si>
  <si>
    <t>Paris Habitat</t>
  </si>
  <si>
    <t>Plateforme interbailleurs de chantiers éducatifs de remobilisation 3</t>
  </si>
  <si>
    <t>Passerelles linguistiques</t>
  </si>
  <si>
    <t>Département de Paris</t>
  </si>
  <si>
    <t>01/09/2017-31/08/2019</t>
  </si>
  <si>
    <t>Qualif'jeunes 1</t>
  </si>
  <si>
    <t>Cité des Sciences et de l'Industrie, 30 Av. Corentin Cariou, 75019 Paris</t>
  </si>
  <si>
    <t>01/01/2018-30/06/2020</t>
  </si>
  <si>
    <t>Qualif'jeunes 2</t>
  </si>
  <si>
    <t>19e</t>
  </si>
  <si>
    <t>01/06/2020 au 31/03/2022</t>
  </si>
  <si>
    <t>Practice 1</t>
  </si>
  <si>
    <t>SOS SOLIDARITES</t>
  </si>
  <si>
    <t>19/10/2018-19/10/2020</t>
  </si>
  <si>
    <t>Practice 2</t>
  </si>
  <si>
    <t>SOS ARCAT</t>
  </si>
  <si>
    <t>Du 01/11/2020 au 30/06/2022</t>
  </si>
  <si>
    <t>Tous Champions</t>
  </si>
  <si>
    <t>EPEC</t>
  </si>
  <si>
    <t>Locaux EPEC : 164 Rue Ordener, 75018 Paris</t>
  </si>
  <si>
    <t>01/09/19 - 31/03/22</t>
  </si>
  <si>
    <t xml:space="preserve">Formations aux métiers du numérique, installation d'une école Webforce3 </t>
  </si>
  <si>
    <t>WebForce3</t>
  </si>
  <si>
    <t>Adresse de l'école : 15 Rue Moussorgski, 75018 Paris</t>
  </si>
  <si>
    <t>01/09/19-01/09/21</t>
  </si>
  <si>
    <t>Paris Est numérique</t>
  </si>
  <si>
    <t>CNAM / Belleville citoyenne</t>
  </si>
  <si>
    <t>Formations en général au CNAM : 292 Rue Saint-Martin, 75003 Paris</t>
  </si>
  <si>
    <t>02/09/19 - 01/09/21</t>
  </si>
  <si>
    <t>Formation MIIT3</t>
  </si>
  <si>
    <t>LEARNEO</t>
  </si>
  <si>
    <t>Siège Learneo : 130, rue de Clignancourt 75018 PARIS</t>
  </si>
  <si>
    <t>01-07-2020 au 31-03-2022</t>
  </si>
  <si>
    <t>Estim'Emploi</t>
  </si>
  <si>
    <t>Joséphine</t>
  </si>
  <si>
    <t>La majorité des actions auront lieu au : 28 rue de la Charbonnière, 75018 Paris</t>
  </si>
  <si>
    <t>01-11-2020 au 31-12-2021</t>
  </si>
  <si>
    <t>Une plateforme numérique de mutualisation et d'échanges de projets</t>
  </si>
  <si>
    <t>Universciences</t>
  </si>
  <si>
    <t>19e
Bibliothèque de la Cité des Sciences et de l'Industrie
30 Av. Corentin Cariou, 75019 Paris</t>
  </si>
  <si>
    <t>Numérique</t>
  </si>
  <si>
    <t>01/07/2020 au 30/08/2021</t>
  </si>
  <si>
    <t>'Connected Stores : le numérique au service du commerce de proximité dans les 18, 19 et 20è arrondissements de Paris</t>
  </si>
  <si>
    <t>SEMAEST</t>
  </si>
  <si>
    <t>01/01/18-31/04/21</t>
  </si>
  <si>
    <t>SIMPLON.ACCESS</t>
  </si>
  <si>
    <t>15/02/16 - 31/12/18</t>
  </si>
  <si>
    <t>Basic Français</t>
  </si>
  <si>
    <t>LUDO-VIC (SAS)</t>
  </si>
  <si>
    <t>02/05/2018-02/05/2021</t>
  </si>
  <si>
    <t>Reconnect pro</t>
  </si>
  <si>
    <t>Reconnect</t>
  </si>
  <si>
    <t>18e -19e-20e
Reconnect
102c Rue Amelot
75011 PARIS</t>
  </si>
  <si>
    <t>01/04/2018-31/12/2020</t>
  </si>
  <si>
    <t>Tiers-lieu alimentaire</t>
  </si>
  <si>
    <t>FOODLAB</t>
  </si>
  <si>
    <t>19e
78 rue Compans
75019 Paris</t>
  </si>
  <si>
    <t>01/05/2020 - 30/06/2022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</si>
</sst>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44" fontId="0" fillId="4" borderId="2" xfId="2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4" fontId="4" fillId="4" borderId="2" xfId="2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44" fontId="3" fillId="4" borderId="2" xfId="2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9" fontId="0" fillId="4" borderId="2" xfId="2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2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Pourcentag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tabSelected="1" workbookViewId="0" topLeftCell="B37">
      <selection activeCell="K9" sqref="K9"/>
    </sheetView>
  </sheetViews>
  <sheetFormatPr defaultColWidth="11.421875" defaultRowHeight="15"/>
  <cols>
    <col min="1" max="1" width="36.140625" style="5" customWidth="1"/>
    <col min="2" max="2" width="26.00390625" style="13" bestFit="1" customWidth="1"/>
    <col min="3" max="3" width="26.7109375" style="13" customWidth="1"/>
    <col min="4" max="5" width="25.421875" style="13" customWidth="1"/>
    <col min="6" max="6" width="14.140625" style="13" bestFit="1" customWidth="1"/>
    <col min="7" max="7" width="14.8515625" style="13" customWidth="1"/>
    <col min="8" max="8" width="15.421875" style="13" customWidth="1"/>
    <col min="9" max="9" width="6.8515625" style="13" bestFit="1" customWidth="1"/>
    <col min="10" max="16384" width="11.421875" style="5" customWidth="1"/>
  </cols>
  <sheetData>
    <row r="2" spans="1:9" ht="4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4" t="s">
        <v>8</v>
      </c>
    </row>
    <row r="3" spans="1:9" s="16" customFormat="1" ht="45">
      <c r="A3" s="6" t="s">
        <v>9</v>
      </c>
      <c r="B3" s="6" t="s">
        <v>10</v>
      </c>
      <c r="C3" s="6" t="s">
        <v>11</v>
      </c>
      <c r="D3" s="14" t="s">
        <v>12</v>
      </c>
      <c r="E3" s="14" t="s">
        <v>13</v>
      </c>
      <c r="F3" s="7">
        <v>2877907</v>
      </c>
      <c r="G3" s="14" t="s">
        <v>14</v>
      </c>
      <c r="H3" s="7">
        <v>900000</v>
      </c>
      <c r="I3" s="15">
        <f>H3/F3</f>
        <v>0.31272727020018365</v>
      </c>
    </row>
    <row r="4" spans="1:9" s="16" customFormat="1" ht="45">
      <c r="A4" s="9" t="s">
        <v>15</v>
      </c>
      <c r="B4" s="9" t="s">
        <v>16</v>
      </c>
      <c r="C4" s="9" t="s">
        <v>17</v>
      </c>
      <c r="D4" s="14" t="s">
        <v>18</v>
      </c>
      <c r="E4" s="14" t="s">
        <v>19</v>
      </c>
      <c r="F4" s="7">
        <v>2738325.15</v>
      </c>
      <c r="G4" s="14" t="s">
        <v>14</v>
      </c>
      <c r="H4" s="10">
        <v>1230000</v>
      </c>
      <c r="I4" s="15">
        <f aca="true" t="shared" si="0" ref="I4:I42">H4/F4</f>
        <v>0.4491796746635439</v>
      </c>
    </row>
    <row r="5" spans="1:9" s="16" customFormat="1" ht="60">
      <c r="A5" s="8" t="s">
        <v>20</v>
      </c>
      <c r="B5" s="8" t="s">
        <v>21</v>
      </c>
      <c r="C5" s="8" t="s">
        <v>22</v>
      </c>
      <c r="D5" s="14" t="s">
        <v>23</v>
      </c>
      <c r="E5" s="14" t="s">
        <v>24</v>
      </c>
      <c r="F5" s="7">
        <v>243296</v>
      </c>
      <c r="G5" s="14" t="s">
        <v>25</v>
      </c>
      <c r="H5" s="7">
        <v>121648</v>
      </c>
      <c r="I5" s="15">
        <f t="shared" si="0"/>
        <v>0.5</v>
      </c>
    </row>
    <row r="6" spans="1:9" s="16" customFormat="1" ht="45">
      <c r="A6" s="8" t="s">
        <v>26</v>
      </c>
      <c r="B6" s="8" t="s">
        <v>21</v>
      </c>
      <c r="C6" s="8" t="s">
        <v>27</v>
      </c>
      <c r="D6" s="14" t="s">
        <v>23</v>
      </c>
      <c r="E6" s="14" t="s">
        <v>28</v>
      </c>
      <c r="F6" s="7">
        <v>120000</v>
      </c>
      <c r="G6" s="14" t="s">
        <v>25</v>
      </c>
      <c r="H6" s="7">
        <v>60000</v>
      </c>
      <c r="I6" s="15">
        <f t="shared" si="0"/>
        <v>0.5</v>
      </c>
    </row>
    <row r="7" spans="1:9" s="16" customFormat="1" ht="45">
      <c r="A7" s="9" t="s">
        <v>29</v>
      </c>
      <c r="B7" s="9" t="s">
        <v>30</v>
      </c>
      <c r="C7" s="9" t="s">
        <v>31</v>
      </c>
      <c r="D7" s="14" t="s">
        <v>23</v>
      </c>
      <c r="E7" s="14" t="s">
        <v>32</v>
      </c>
      <c r="F7" s="7">
        <v>241657.55</v>
      </c>
      <c r="G7" s="14" t="s">
        <v>25</v>
      </c>
      <c r="H7" s="10">
        <v>106657.55</v>
      </c>
      <c r="I7" s="15">
        <f t="shared" si="0"/>
        <v>0.44135823606587093</v>
      </c>
    </row>
    <row r="8" spans="1:9" s="16" customFormat="1" ht="30">
      <c r="A8" s="8" t="s">
        <v>33</v>
      </c>
      <c r="B8" s="8" t="s">
        <v>34</v>
      </c>
      <c r="C8" s="8" t="s">
        <v>35</v>
      </c>
      <c r="D8" s="14" t="s">
        <v>23</v>
      </c>
      <c r="E8" s="14" t="s">
        <v>36</v>
      </c>
      <c r="F8" s="7">
        <v>193976.79</v>
      </c>
      <c r="G8" s="14" t="s">
        <v>25</v>
      </c>
      <c r="H8" s="7">
        <v>93936.79</v>
      </c>
      <c r="I8" s="15">
        <f t="shared" si="0"/>
        <v>0.48426819517943354</v>
      </c>
    </row>
    <row r="9" spans="1:9" s="16" customFormat="1" ht="15">
      <c r="A9" s="8" t="s">
        <v>37</v>
      </c>
      <c r="B9" s="8" t="s">
        <v>34</v>
      </c>
      <c r="C9" s="8"/>
      <c r="D9" s="14" t="s">
        <v>23</v>
      </c>
      <c r="E9" s="14" t="s">
        <v>38</v>
      </c>
      <c r="F9" s="7">
        <v>230000</v>
      </c>
      <c r="G9" s="14" t="s">
        <v>25</v>
      </c>
      <c r="H9" s="7">
        <v>115000</v>
      </c>
      <c r="I9" s="15">
        <f t="shared" si="0"/>
        <v>0.5</v>
      </c>
    </row>
    <row r="10" spans="1:9" s="16" customFormat="1" ht="15">
      <c r="A10" s="9" t="s">
        <v>39</v>
      </c>
      <c r="B10" s="9" t="s">
        <v>34</v>
      </c>
      <c r="C10" s="9"/>
      <c r="D10" s="14" t="s">
        <v>23</v>
      </c>
      <c r="E10" s="14" t="s">
        <v>40</v>
      </c>
      <c r="F10" s="7">
        <v>191000</v>
      </c>
      <c r="G10" s="14" t="s">
        <v>25</v>
      </c>
      <c r="H10" s="10">
        <v>95500</v>
      </c>
      <c r="I10" s="15">
        <f t="shared" si="0"/>
        <v>0.5</v>
      </c>
    </row>
    <row r="11" spans="1:9" s="16" customFormat="1" ht="15">
      <c r="A11" s="8" t="s">
        <v>41</v>
      </c>
      <c r="B11" s="8" t="s">
        <v>42</v>
      </c>
      <c r="C11" s="8" t="s">
        <v>43</v>
      </c>
      <c r="D11" s="14" t="s">
        <v>23</v>
      </c>
      <c r="E11" s="14" t="s">
        <v>44</v>
      </c>
      <c r="F11" s="7">
        <v>227580</v>
      </c>
      <c r="G11" s="14" t="s">
        <v>25</v>
      </c>
      <c r="H11" s="7">
        <v>113790</v>
      </c>
      <c r="I11" s="15">
        <f t="shared" si="0"/>
        <v>0.5</v>
      </c>
    </row>
    <row r="12" spans="1:9" s="16" customFormat="1" ht="15">
      <c r="A12" s="8" t="s">
        <v>45</v>
      </c>
      <c r="B12" s="8" t="s">
        <v>42</v>
      </c>
      <c r="C12" s="8" t="s">
        <v>43</v>
      </c>
      <c r="D12" s="14" t="s">
        <v>23</v>
      </c>
      <c r="E12" s="14" t="s">
        <v>46</v>
      </c>
      <c r="F12" s="7">
        <v>153173.33</v>
      </c>
      <c r="G12" s="14" t="s">
        <v>25</v>
      </c>
      <c r="H12" s="7">
        <v>76586.67</v>
      </c>
      <c r="I12" s="15">
        <f t="shared" si="0"/>
        <v>0.5000000326427584</v>
      </c>
    </row>
    <row r="13" spans="1:9" s="16" customFormat="1" ht="45">
      <c r="A13" s="9" t="s">
        <v>47</v>
      </c>
      <c r="B13" s="9" t="s">
        <v>48</v>
      </c>
      <c r="C13" s="9" t="s">
        <v>49</v>
      </c>
      <c r="D13" s="14" t="s">
        <v>23</v>
      </c>
      <c r="E13" s="14" t="s">
        <v>50</v>
      </c>
      <c r="F13" s="7">
        <v>448183</v>
      </c>
      <c r="G13" s="14" t="s">
        <v>25</v>
      </c>
      <c r="H13" s="10">
        <v>224091.5</v>
      </c>
      <c r="I13" s="15">
        <f t="shared" si="0"/>
        <v>0.5</v>
      </c>
    </row>
    <row r="14" spans="1:9" s="16" customFormat="1" ht="15">
      <c r="A14" s="9" t="s">
        <v>51</v>
      </c>
      <c r="B14" s="9" t="s">
        <v>48</v>
      </c>
      <c r="C14" s="9" t="s">
        <v>43</v>
      </c>
      <c r="D14" s="14" t="s">
        <v>23</v>
      </c>
      <c r="E14" s="14" t="s">
        <v>52</v>
      </c>
      <c r="F14" s="7">
        <v>410274.32</v>
      </c>
      <c r="G14" s="14" t="s">
        <v>25</v>
      </c>
      <c r="H14" s="10">
        <v>205137.16</v>
      </c>
      <c r="I14" s="15">
        <f t="shared" si="0"/>
        <v>0.5</v>
      </c>
    </row>
    <row r="15" spans="1:9" s="16" customFormat="1" ht="15">
      <c r="A15" s="9" t="s">
        <v>53</v>
      </c>
      <c r="B15" s="9" t="s">
        <v>54</v>
      </c>
      <c r="C15" s="9" t="s">
        <v>43</v>
      </c>
      <c r="D15" s="14" t="s">
        <v>23</v>
      </c>
      <c r="E15" s="14" t="s">
        <v>55</v>
      </c>
      <c r="F15" s="7">
        <v>160372.8</v>
      </c>
      <c r="G15" s="14" t="s">
        <v>25</v>
      </c>
      <c r="H15" s="10">
        <v>80186.4</v>
      </c>
      <c r="I15" s="15">
        <f t="shared" si="0"/>
        <v>0.5</v>
      </c>
    </row>
    <row r="16" spans="1:9" s="16" customFormat="1" ht="30">
      <c r="A16" s="9" t="s">
        <v>56</v>
      </c>
      <c r="B16" s="9" t="s">
        <v>57</v>
      </c>
      <c r="C16" s="9" t="s">
        <v>58</v>
      </c>
      <c r="D16" s="17" t="s">
        <v>59</v>
      </c>
      <c r="E16" s="14" t="s">
        <v>60</v>
      </c>
      <c r="F16" s="7">
        <v>170530.04</v>
      </c>
      <c r="G16" s="14" t="s">
        <v>25</v>
      </c>
      <c r="H16" s="10">
        <v>85265.02</v>
      </c>
      <c r="I16" s="15">
        <f t="shared" si="0"/>
        <v>0.5</v>
      </c>
    </row>
    <row r="17" spans="1:9" s="16" customFormat="1" ht="30">
      <c r="A17" s="9" t="s">
        <v>61</v>
      </c>
      <c r="B17" s="9" t="s">
        <v>57</v>
      </c>
      <c r="C17" s="9" t="s">
        <v>58</v>
      </c>
      <c r="D17" s="17" t="s">
        <v>59</v>
      </c>
      <c r="E17" s="14" t="s">
        <v>62</v>
      </c>
      <c r="F17" s="7">
        <v>154000</v>
      </c>
      <c r="G17" s="14" t="s">
        <v>25</v>
      </c>
      <c r="H17" s="10">
        <v>77000</v>
      </c>
      <c r="I17" s="15">
        <f t="shared" si="0"/>
        <v>0.5</v>
      </c>
    </row>
    <row r="18" spans="1:9" s="16" customFormat="1" ht="60">
      <c r="A18" s="9" t="s">
        <v>63</v>
      </c>
      <c r="B18" s="9" t="s">
        <v>57</v>
      </c>
      <c r="C18" s="9" t="s">
        <v>64</v>
      </c>
      <c r="D18" s="17" t="s">
        <v>59</v>
      </c>
      <c r="E18" s="14" t="s">
        <v>65</v>
      </c>
      <c r="F18" s="7">
        <v>122084.8</v>
      </c>
      <c r="G18" s="14" t="s">
        <v>25</v>
      </c>
      <c r="H18" s="10">
        <v>60181.58</v>
      </c>
      <c r="I18" s="15">
        <f t="shared" si="0"/>
        <v>0.4929489993840347</v>
      </c>
    </row>
    <row r="19" spans="1:9" s="16" customFormat="1" ht="30">
      <c r="A19" s="9" t="s">
        <v>66</v>
      </c>
      <c r="B19" s="9" t="s">
        <v>67</v>
      </c>
      <c r="C19" s="9" t="s">
        <v>68</v>
      </c>
      <c r="D19" s="17" t="s">
        <v>59</v>
      </c>
      <c r="E19" s="14">
        <v>2018</v>
      </c>
      <c r="F19" s="7">
        <v>76632.93</v>
      </c>
      <c r="G19" s="14" t="s">
        <v>25</v>
      </c>
      <c r="H19" s="10">
        <v>38316.46</v>
      </c>
      <c r="I19" s="15">
        <f t="shared" si="0"/>
        <v>0.4999999347538976</v>
      </c>
    </row>
    <row r="20" spans="1:9" s="16" customFormat="1" ht="30">
      <c r="A20" s="9" t="s">
        <v>69</v>
      </c>
      <c r="B20" s="9" t="s">
        <v>67</v>
      </c>
      <c r="C20" s="9" t="s">
        <v>68</v>
      </c>
      <c r="D20" s="17" t="s">
        <v>59</v>
      </c>
      <c r="E20" s="14">
        <v>2019</v>
      </c>
      <c r="F20" s="7">
        <v>96589.7</v>
      </c>
      <c r="G20" s="14" t="s">
        <v>25</v>
      </c>
      <c r="H20" s="10">
        <v>48294.85</v>
      </c>
      <c r="I20" s="15">
        <f t="shared" si="0"/>
        <v>0.5</v>
      </c>
    </row>
    <row r="21" spans="1:9" s="16" customFormat="1" ht="60">
      <c r="A21" s="9" t="s">
        <v>70</v>
      </c>
      <c r="B21" s="9" t="s">
        <v>71</v>
      </c>
      <c r="C21" s="9" t="s">
        <v>72</v>
      </c>
      <c r="D21" s="17" t="s">
        <v>73</v>
      </c>
      <c r="E21" s="14" t="s">
        <v>74</v>
      </c>
      <c r="F21" s="7">
        <v>1033166.3</v>
      </c>
      <c r="G21" s="14" t="s">
        <v>25</v>
      </c>
      <c r="H21" s="10">
        <v>506583.15</v>
      </c>
      <c r="I21" s="15">
        <f t="shared" si="0"/>
        <v>0.4903210160842451</v>
      </c>
    </row>
    <row r="22" spans="1:9" s="16" customFormat="1" ht="45">
      <c r="A22" s="9" t="s">
        <v>75</v>
      </c>
      <c r="B22" s="9" t="s">
        <v>71</v>
      </c>
      <c r="C22" s="9" t="s">
        <v>76</v>
      </c>
      <c r="D22" s="17" t="s">
        <v>73</v>
      </c>
      <c r="E22" s="14" t="s">
        <v>77</v>
      </c>
      <c r="F22" s="7">
        <v>656541.4</v>
      </c>
      <c r="G22" s="14" t="s">
        <v>25</v>
      </c>
      <c r="H22" s="10">
        <v>328270.7</v>
      </c>
      <c r="I22" s="15">
        <f t="shared" si="0"/>
        <v>0.5</v>
      </c>
    </row>
    <row r="23" spans="1:9" s="16" customFormat="1" ht="45">
      <c r="A23" s="9" t="s">
        <v>78</v>
      </c>
      <c r="B23" s="9" t="s">
        <v>71</v>
      </c>
      <c r="C23" s="9" t="s">
        <v>76</v>
      </c>
      <c r="D23" s="17" t="s">
        <v>73</v>
      </c>
      <c r="E23" s="14" t="s">
        <v>79</v>
      </c>
      <c r="F23" s="7">
        <v>505324.63</v>
      </c>
      <c r="G23" s="14" t="s">
        <v>25</v>
      </c>
      <c r="H23" s="10">
        <v>252662.31</v>
      </c>
      <c r="I23" s="15">
        <f t="shared" si="0"/>
        <v>0.4999999901053705</v>
      </c>
    </row>
    <row r="24" spans="1:9" s="16" customFormat="1" ht="30">
      <c r="A24" s="9" t="s">
        <v>80</v>
      </c>
      <c r="B24" s="9" t="s">
        <v>81</v>
      </c>
      <c r="C24" s="9" t="s">
        <v>82</v>
      </c>
      <c r="D24" s="17" t="s">
        <v>73</v>
      </c>
      <c r="E24" s="14" t="s">
        <v>36</v>
      </c>
      <c r="F24" s="7">
        <v>936250</v>
      </c>
      <c r="G24" s="14" t="s">
        <v>25</v>
      </c>
      <c r="H24" s="10">
        <v>500000</v>
      </c>
      <c r="I24" s="15">
        <f t="shared" si="0"/>
        <v>0.5340453938584779</v>
      </c>
    </row>
    <row r="25" spans="1:9" s="16" customFormat="1" ht="30">
      <c r="A25" s="9" t="s">
        <v>83</v>
      </c>
      <c r="B25" s="9" t="s">
        <v>84</v>
      </c>
      <c r="C25" s="9" t="s">
        <v>82</v>
      </c>
      <c r="D25" s="17" t="s">
        <v>73</v>
      </c>
      <c r="E25" s="14" t="s">
        <v>38</v>
      </c>
      <c r="F25" s="7">
        <v>1608500</v>
      </c>
      <c r="G25" s="14" t="s">
        <v>25</v>
      </c>
      <c r="H25" s="10">
        <v>804250</v>
      </c>
      <c r="I25" s="15">
        <f t="shared" si="0"/>
        <v>0.5</v>
      </c>
    </row>
    <row r="26" spans="1:9" s="16" customFormat="1" ht="30">
      <c r="A26" s="9" t="s">
        <v>85</v>
      </c>
      <c r="B26" s="9" t="s">
        <v>84</v>
      </c>
      <c r="C26" s="9" t="s">
        <v>82</v>
      </c>
      <c r="D26" s="17" t="s">
        <v>73</v>
      </c>
      <c r="E26" s="14" t="s">
        <v>79</v>
      </c>
      <c r="F26" s="7">
        <v>1016562.5</v>
      </c>
      <c r="G26" s="14" t="s">
        <v>25</v>
      </c>
      <c r="H26" s="10">
        <v>508281.25</v>
      </c>
      <c r="I26" s="15">
        <f t="shared" si="0"/>
        <v>0.5</v>
      </c>
    </row>
    <row r="27" spans="1:9" s="16" customFormat="1" ht="30">
      <c r="A27" s="9" t="s">
        <v>86</v>
      </c>
      <c r="B27" s="9" t="s">
        <v>87</v>
      </c>
      <c r="C27" s="9" t="s">
        <v>43</v>
      </c>
      <c r="D27" s="17" t="s">
        <v>73</v>
      </c>
      <c r="E27" s="14" t="s">
        <v>88</v>
      </c>
      <c r="F27" s="7">
        <v>1174839.4</v>
      </c>
      <c r="G27" s="14" t="s">
        <v>25</v>
      </c>
      <c r="H27" s="10">
        <v>428618.5</v>
      </c>
      <c r="I27" s="15">
        <f t="shared" si="0"/>
        <v>0.3648315676168164</v>
      </c>
    </row>
    <row r="28" spans="1:9" s="16" customFormat="1" ht="45">
      <c r="A28" s="9" t="s">
        <v>89</v>
      </c>
      <c r="B28" s="9" t="s">
        <v>21</v>
      </c>
      <c r="C28" s="9" t="s">
        <v>90</v>
      </c>
      <c r="D28" s="17" t="s">
        <v>73</v>
      </c>
      <c r="E28" s="14" t="s">
        <v>91</v>
      </c>
      <c r="F28" s="7">
        <v>200000</v>
      </c>
      <c r="G28" s="14" t="s">
        <v>25</v>
      </c>
      <c r="H28" s="10">
        <v>100000</v>
      </c>
      <c r="I28" s="15">
        <f t="shared" si="0"/>
        <v>0.5</v>
      </c>
    </row>
    <row r="29" spans="1:9" s="16" customFormat="1" ht="30">
      <c r="A29" s="9" t="s">
        <v>92</v>
      </c>
      <c r="B29" s="9" t="s">
        <v>21</v>
      </c>
      <c r="C29" s="9" t="s">
        <v>93</v>
      </c>
      <c r="D29" s="17" t="s">
        <v>73</v>
      </c>
      <c r="E29" s="14" t="s">
        <v>94</v>
      </c>
      <c r="F29" s="7">
        <v>200000</v>
      </c>
      <c r="G29" s="14" t="s">
        <v>25</v>
      </c>
      <c r="H29" s="10">
        <v>100000</v>
      </c>
      <c r="I29" s="15">
        <f t="shared" si="0"/>
        <v>0.5</v>
      </c>
    </row>
    <row r="30" spans="1:9" s="16" customFormat="1" ht="30">
      <c r="A30" s="9" t="s">
        <v>95</v>
      </c>
      <c r="B30" s="9" t="s">
        <v>96</v>
      </c>
      <c r="C30" s="9" t="s">
        <v>43</v>
      </c>
      <c r="D30" s="17" t="s">
        <v>73</v>
      </c>
      <c r="E30" s="14" t="s">
        <v>97</v>
      </c>
      <c r="F30" s="7">
        <v>880803.25</v>
      </c>
      <c r="G30" s="14" t="s">
        <v>25</v>
      </c>
      <c r="H30" s="10">
        <v>440402</v>
      </c>
      <c r="I30" s="15">
        <f t="shared" si="0"/>
        <v>0.5000004257477478</v>
      </c>
    </row>
    <row r="31" spans="1:9" s="16" customFormat="1" ht="30">
      <c r="A31" s="9" t="s">
        <v>98</v>
      </c>
      <c r="B31" s="9" t="s">
        <v>99</v>
      </c>
      <c r="C31" s="9" t="s">
        <v>43</v>
      </c>
      <c r="D31" s="17" t="s">
        <v>73</v>
      </c>
      <c r="E31" s="14" t="s">
        <v>100</v>
      </c>
      <c r="F31" s="7">
        <v>535046</v>
      </c>
      <c r="G31" s="14" t="s">
        <v>25</v>
      </c>
      <c r="H31" s="10">
        <v>267523</v>
      </c>
      <c r="I31" s="15">
        <f t="shared" si="0"/>
        <v>0.5</v>
      </c>
    </row>
    <row r="32" spans="1:9" s="16" customFormat="1" ht="30">
      <c r="A32" s="9" t="s">
        <v>101</v>
      </c>
      <c r="B32" s="9" t="s">
        <v>102</v>
      </c>
      <c r="C32" s="9" t="s">
        <v>103</v>
      </c>
      <c r="D32" s="17" t="s">
        <v>73</v>
      </c>
      <c r="E32" s="14" t="s">
        <v>104</v>
      </c>
      <c r="F32" s="7">
        <v>1004142.25</v>
      </c>
      <c r="G32" s="14" t="s">
        <v>25</v>
      </c>
      <c r="H32" s="10">
        <v>502071.12</v>
      </c>
      <c r="I32" s="15">
        <f t="shared" si="0"/>
        <v>0.4999999950206258</v>
      </c>
    </row>
    <row r="33" spans="1:9" s="16" customFormat="1" ht="30">
      <c r="A33" s="9" t="s">
        <v>105</v>
      </c>
      <c r="B33" s="9" t="s">
        <v>106</v>
      </c>
      <c r="C33" s="9" t="s">
        <v>107</v>
      </c>
      <c r="D33" s="17" t="s">
        <v>73</v>
      </c>
      <c r="E33" s="14" t="s">
        <v>108</v>
      </c>
      <c r="F33" s="7">
        <v>712525.86</v>
      </c>
      <c r="G33" s="14" t="s">
        <v>25</v>
      </c>
      <c r="H33" s="10">
        <v>356262.93</v>
      </c>
      <c r="I33" s="15">
        <f t="shared" si="0"/>
        <v>0.5</v>
      </c>
    </row>
    <row r="34" spans="1:9" s="16" customFormat="1" ht="45">
      <c r="A34" s="9" t="s">
        <v>109</v>
      </c>
      <c r="B34" s="9" t="s">
        <v>110</v>
      </c>
      <c r="C34" s="9" t="s">
        <v>111</v>
      </c>
      <c r="D34" s="17" t="s">
        <v>73</v>
      </c>
      <c r="E34" s="14" t="s">
        <v>112</v>
      </c>
      <c r="F34" s="7">
        <v>564926.92</v>
      </c>
      <c r="G34" s="14" t="s">
        <v>25</v>
      </c>
      <c r="H34" s="10">
        <v>281955.03</v>
      </c>
      <c r="I34" s="15">
        <f t="shared" si="0"/>
        <v>0.4991000074841539</v>
      </c>
    </row>
    <row r="35" spans="1:9" s="16" customFormat="1" ht="30">
      <c r="A35" s="9" t="s">
        <v>113</v>
      </c>
      <c r="B35" s="9" t="s">
        <v>114</v>
      </c>
      <c r="C35" s="9" t="s">
        <v>115</v>
      </c>
      <c r="D35" s="17" t="s">
        <v>73</v>
      </c>
      <c r="E35" s="14" t="s">
        <v>116</v>
      </c>
      <c r="F35" s="7">
        <v>422846.03</v>
      </c>
      <c r="G35" s="14" t="s">
        <v>25</v>
      </c>
      <c r="H35" s="10">
        <v>200000</v>
      </c>
      <c r="I35" s="15">
        <f t="shared" si="0"/>
        <v>0.4729854032211204</v>
      </c>
    </row>
    <row r="36" spans="1:9" s="16" customFormat="1" ht="45">
      <c r="A36" s="9" t="s">
        <v>117</v>
      </c>
      <c r="B36" s="9" t="s">
        <v>118</v>
      </c>
      <c r="C36" s="9" t="s">
        <v>119</v>
      </c>
      <c r="D36" s="17" t="s">
        <v>73</v>
      </c>
      <c r="E36" s="14" t="s">
        <v>120</v>
      </c>
      <c r="F36" s="7">
        <v>150626.75</v>
      </c>
      <c r="G36" s="14" t="s">
        <v>25</v>
      </c>
      <c r="H36" s="10">
        <v>75000</v>
      </c>
      <c r="I36" s="15">
        <f t="shared" si="0"/>
        <v>0.4979195262461681</v>
      </c>
    </row>
    <row r="37" spans="1:9" s="16" customFormat="1" ht="75">
      <c r="A37" s="11" t="s">
        <v>121</v>
      </c>
      <c r="B37" s="9" t="s">
        <v>122</v>
      </c>
      <c r="C37" s="9" t="s">
        <v>123</v>
      </c>
      <c r="D37" s="14" t="s">
        <v>124</v>
      </c>
      <c r="E37" s="14" t="s">
        <v>125</v>
      </c>
      <c r="F37" s="7">
        <v>1127654.11</v>
      </c>
      <c r="G37" s="14" t="s">
        <v>14</v>
      </c>
      <c r="H37" s="12">
        <v>451100</v>
      </c>
      <c r="I37" s="15">
        <f>H37/F37</f>
        <v>0.4000340139761473</v>
      </c>
    </row>
    <row r="38" spans="1:9" s="16" customFormat="1" ht="60">
      <c r="A38" s="9" t="s">
        <v>126</v>
      </c>
      <c r="B38" s="9" t="s">
        <v>127</v>
      </c>
      <c r="C38" s="9" t="s">
        <v>43</v>
      </c>
      <c r="D38" s="14" t="s">
        <v>124</v>
      </c>
      <c r="E38" s="14" t="s">
        <v>128</v>
      </c>
      <c r="F38" s="7">
        <v>741901</v>
      </c>
      <c r="G38" s="14" t="s">
        <v>14</v>
      </c>
      <c r="H38" s="10">
        <v>296760</v>
      </c>
      <c r="I38" s="15">
        <f t="shared" si="0"/>
        <v>0.3999994608445062</v>
      </c>
    </row>
    <row r="39" spans="1:9" s="16" customFormat="1" ht="45">
      <c r="A39" s="9" t="s">
        <v>129</v>
      </c>
      <c r="B39" s="9" t="s">
        <v>71</v>
      </c>
      <c r="C39" s="9" t="s">
        <v>76</v>
      </c>
      <c r="D39" s="14" t="s">
        <v>124</v>
      </c>
      <c r="E39" s="14" t="s">
        <v>130</v>
      </c>
      <c r="F39" s="7">
        <v>284636.75</v>
      </c>
      <c r="G39" s="14" t="s">
        <v>14</v>
      </c>
      <c r="H39" s="10">
        <v>102673.17</v>
      </c>
      <c r="I39" s="15">
        <f t="shared" si="0"/>
        <v>0.36071649216062224</v>
      </c>
    </row>
    <row r="40" spans="1:9" s="16" customFormat="1" ht="15">
      <c r="A40" s="9" t="s">
        <v>131</v>
      </c>
      <c r="B40" s="9" t="s">
        <v>132</v>
      </c>
      <c r="C40" s="9" t="s">
        <v>43</v>
      </c>
      <c r="D40" s="14" t="s">
        <v>124</v>
      </c>
      <c r="E40" s="14" t="s">
        <v>133</v>
      </c>
      <c r="F40" s="7">
        <v>356801.79</v>
      </c>
      <c r="G40" s="14" t="s">
        <v>14</v>
      </c>
      <c r="H40" s="10">
        <v>142725</v>
      </c>
      <c r="I40" s="15">
        <f t="shared" si="0"/>
        <v>0.40001200666622216</v>
      </c>
    </row>
    <row r="41" spans="1:9" s="16" customFormat="1" ht="60">
      <c r="A41" s="9" t="s">
        <v>134</v>
      </c>
      <c r="B41" s="9" t="s">
        <v>135</v>
      </c>
      <c r="C41" s="9" t="s">
        <v>136</v>
      </c>
      <c r="D41" s="14" t="s">
        <v>124</v>
      </c>
      <c r="E41" s="14" t="s">
        <v>137</v>
      </c>
      <c r="F41" s="7">
        <v>349895.62</v>
      </c>
      <c r="G41" s="14" t="s">
        <v>14</v>
      </c>
      <c r="H41" s="10">
        <v>140000</v>
      </c>
      <c r="I41" s="15">
        <f t="shared" si="0"/>
        <v>0.40011932701529673</v>
      </c>
    </row>
    <row r="42" spans="1:9" s="16" customFormat="1" ht="45">
      <c r="A42" s="9" t="s">
        <v>138</v>
      </c>
      <c r="B42" s="9" t="s">
        <v>139</v>
      </c>
      <c r="C42" s="9" t="s">
        <v>140</v>
      </c>
      <c r="D42" s="14" t="s">
        <v>124</v>
      </c>
      <c r="E42" s="14" t="s">
        <v>141</v>
      </c>
      <c r="F42" s="7">
        <v>352574</v>
      </c>
      <c r="G42" s="14" t="s">
        <v>14</v>
      </c>
      <c r="H42" s="10">
        <v>140000</v>
      </c>
      <c r="I42" s="15">
        <f t="shared" si="0"/>
        <v>0.39707976197904554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68" r:id="rId1"/>
  <headerFooter>
    <oddHeader>&amp;C&amp;F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Romagny, Marie-Aline</dc:creator>
  <cp:keywords/>
  <dc:description/>
  <cp:lastModifiedBy>Romagny, Marie-Aline</cp:lastModifiedBy>
  <cp:lastPrinted>2021-12-16T17:51:32Z</cp:lastPrinted>
  <dcterms:created xsi:type="dcterms:W3CDTF">2021-12-16T17:27:21Z</dcterms:created>
  <dcterms:modified xsi:type="dcterms:W3CDTF">2021-12-16T17:57:27Z</dcterms:modified>
  <cp:category/>
  <cp:version/>
  <cp:contentType/>
  <cp:contentStatus/>
</cp:coreProperties>
</file>